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<sst xmlns="http://schemas.openxmlformats.org/spreadsheetml/2006/main" count="49" uniqueCount="36">
  <si>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Residents in Your Facility:</t>
  </si>
  <si>
    <t>Fully Burdened Hourly</t>
  </si>
  <si>
    <t>Staff Cost:</t>
  </si>
  <si>
    <t>Progress Notes per Month:</t>
  </si>
  <si>
    <t>Minutes per Note (old way):</t>
  </si>
  <si>
    <t>Total Minutes (old way):</t>
  </si>
  <si>
    <t>Total Hours (old way):</t>
  </si>
  <si>
    <t>Minutes per Note (with P.R.):</t>
  </si>
  <si>
    <t>Total Minutes (with P.R.):</t>
  </si>
  <si>
    <t>Total Hours (with P.R.):</t>
  </si>
  <si>
    <t>Progress Notes</t>
  </si>
  <si>
    <t>MDS per Month:</t>
  </si>
  <si>
    <t>MDS Prep (Information Gathering)</t>
  </si>
  <si>
    <t>Prep Minutes Per MDS (old way):</t>
  </si>
  <si>
    <t>Prep Minutes per MDS (with P.R.):</t>
  </si>
  <si>
    <t>Old Way</t>
  </si>
  <si>
    <t>With P.R.</t>
  </si>
  <si>
    <t>Recording Activity Participation</t>
  </si>
  <si>
    <t>Average Number of Activities Each</t>
  </si>
  <si>
    <t>Participations Recorded per Minute (old way):</t>
  </si>
  <si>
    <t>Participations Recorded per Minute (with P.R.):</t>
  </si>
  <si>
    <t>Minimum CMS Required Documentation</t>
  </si>
  <si>
    <t>Total Monthly Activity Participations:</t>
  </si>
  <si>
    <t>Resident Participates in Each DAY:</t>
  </si>
  <si>
    <t>Resident Participates in Each MONTH:</t>
  </si>
  <si>
    <t>Total Hours</t>
  </si>
  <si>
    <t>(Includes Group, Independent, and 1:1 Activities)</t>
  </si>
  <si>
    <t>Describe Your Facility Here</t>
  </si>
  <si>
    <t>(Includes wages, taxes, benefits, overhead, etc.)</t>
  </si>
  <si>
    <t>Labor &amp; Cost Savings for</t>
  </si>
  <si>
    <t>Minimal CMS Documentation</t>
  </si>
  <si>
    <t>Labor Dollars Saved per Month:</t>
  </si>
  <si>
    <t>Total Hours per Month:</t>
  </si>
  <si>
    <t>Total Dollars per Month:</t>
  </si>
  <si>
    <t>Labor Dollars Saved per Year:</t>
  </si>
  <si>
    <t>ProActivity Reports Labor Savings for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</si>
</sst>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4" fontId="0" fillId="0" borderId="0" xfId="17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44" fontId="0" fillId="2" borderId="0" xfId="17" applyFill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4" fontId="0" fillId="0" borderId="1" xfId="17" applyBorder="1" applyAlignment="1">
      <alignment/>
    </xf>
    <xf numFmtId="0" fontId="4" fillId="0" borderId="0" xfId="0" applyFont="1" applyAlignment="1">
      <alignment/>
    </xf>
    <xf numFmtId="168" fontId="2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39.57421875" style="0" bestFit="1" customWidth="1"/>
    <col min="3" max="3" width="12.8515625" style="0" bestFit="1" customWidth="1"/>
    <col min="4" max="5" width="10.7109375" style="0" customWidth="1"/>
  </cols>
  <sheetData>
    <row r="2" spans="2:5" ht="18">
      <c r="B2" s="17" t="s">
        <v>35</v>
      </c>
      <c r="C2" s="17"/>
      <c r="D2" s="17"/>
      <c r="E2" s="17"/>
    </row>
    <row r="3" spans="2:5" ht="18">
      <c r="B3" s="17" t="s">
        <v>21</v>
      </c>
      <c r="C3" s="17"/>
      <c r="D3" s="17"/>
      <c r="E3" s="17"/>
    </row>
    <row r="5" s="7" customFormat="1" ht="12.75"/>
    <row r="7" spans="2:3" ht="15.75">
      <c r="B7" s="18" t="s">
        <v>27</v>
      </c>
      <c r="C7" s="18"/>
    </row>
    <row r="8" ht="13.5" thickBot="1"/>
    <row r="9" spans="2:3" ht="13.5" thickBot="1">
      <c r="B9" t="s">
        <v>0</v>
      </c>
      <c r="C9" s="11">
        <v>100</v>
      </c>
    </row>
    <row r="11" ht="13.5" thickBot="1">
      <c r="B11" t="s">
        <v>18</v>
      </c>
    </row>
    <row r="12" spans="2:3" ht="13.5" thickBot="1">
      <c r="B12" t="s">
        <v>23</v>
      </c>
      <c r="C12" s="11">
        <v>2</v>
      </c>
    </row>
    <row r="13" ht="12.75">
      <c r="B13" s="6" t="s">
        <v>26</v>
      </c>
    </row>
    <row r="15" ht="13.5" thickBot="1">
      <c r="B15" s="10" t="s">
        <v>1</v>
      </c>
    </row>
    <row r="16" spans="2:3" ht="13.5" thickBot="1">
      <c r="B16" t="s">
        <v>2</v>
      </c>
      <c r="C16" s="12">
        <v>12</v>
      </c>
    </row>
    <row r="17" spans="2:3" ht="12.75">
      <c r="B17" s="6" t="s">
        <v>28</v>
      </c>
      <c r="C17" s="1"/>
    </row>
    <row r="18" spans="2:3" ht="12.75">
      <c r="B18" s="6"/>
      <c r="C18" s="1"/>
    </row>
    <row r="19" s="7" customFormat="1" ht="12.75">
      <c r="C19" s="8"/>
    </row>
    <row r="20" ht="12.75">
      <c r="C20" s="1"/>
    </row>
    <row r="21" spans="2:3" ht="15.75">
      <c r="B21" s="18" t="s">
        <v>21</v>
      </c>
      <c r="C21" s="21"/>
    </row>
    <row r="22" spans="2:5" ht="12.75">
      <c r="B22" s="4"/>
      <c r="C22" s="1"/>
      <c r="D22" s="20" t="s">
        <v>25</v>
      </c>
      <c r="E22" s="19"/>
    </row>
    <row r="23" spans="4:5" ht="12.75">
      <c r="D23" s="5" t="s">
        <v>15</v>
      </c>
      <c r="E23" s="5" t="s">
        <v>16</v>
      </c>
    </row>
    <row r="24" ht="12.75">
      <c r="B24" s="4" t="s">
        <v>10</v>
      </c>
    </row>
    <row r="25" spans="2:3" ht="12.75">
      <c r="B25" t="s">
        <v>3</v>
      </c>
      <c r="C25" s="3">
        <f>C9/3</f>
        <v>33.333333333333336</v>
      </c>
    </row>
    <row r="26" ht="12.75">
      <c r="C26" s="3"/>
    </row>
    <row r="27" spans="2:3" ht="12.75">
      <c r="B27" t="s">
        <v>4</v>
      </c>
      <c r="C27">
        <v>20</v>
      </c>
    </row>
    <row r="28" spans="2:3" ht="12.75">
      <c r="B28" s="16" t="s">
        <v>5</v>
      </c>
      <c r="C28" s="3">
        <f>C27*C25</f>
        <v>666.6666666666667</v>
      </c>
    </row>
    <row r="29" spans="2:4" ht="12.75">
      <c r="B29" s="16" t="s">
        <v>6</v>
      </c>
      <c r="D29" s="14">
        <f>C28/60</f>
        <v>11.111111111111112</v>
      </c>
    </row>
    <row r="30" ht="12.75">
      <c r="C30" s="2"/>
    </row>
    <row r="31" spans="2:9" ht="12.75">
      <c r="B31" t="s">
        <v>7</v>
      </c>
      <c r="C31">
        <v>5</v>
      </c>
      <c r="I31" s="9"/>
    </row>
    <row r="32" spans="2:3" ht="12.75">
      <c r="B32" s="16" t="s">
        <v>8</v>
      </c>
      <c r="C32" s="3">
        <f>C25*C31</f>
        <v>166.66666666666669</v>
      </c>
    </row>
    <row r="33" spans="2:5" ht="12.75">
      <c r="B33" s="16" t="s">
        <v>9</v>
      </c>
      <c r="E33" s="14">
        <f>C32/60</f>
        <v>2.777777777777778</v>
      </c>
    </row>
    <row r="36" ht="12.75">
      <c r="B36" s="4" t="s">
        <v>12</v>
      </c>
    </row>
    <row r="37" spans="2:3" ht="12.75">
      <c r="B37" t="s">
        <v>11</v>
      </c>
      <c r="C37" s="3">
        <f>C9/3</f>
        <v>33.333333333333336</v>
      </c>
    </row>
    <row r="39" spans="2:3" ht="12.75">
      <c r="B39" t="s">
        <v>13</v>
      </c>
      <c r="C39">
        <v>10</v>
      </c>
    </row>
    <row r="40" spans="2:3" ht="12.75">
      <c r="B40" s="16" t="s">
        <v>5</v>
      </c>
      <c r="C40" s="3">
        <f>C37*C39</f>
        <v>333.33333333333337</v>
      </c>
    </row>
    <row r="41" spans="2:4" ht="12.75">
      <c r="B41" s="16" t="s">
        <v>6</v>
      </c>
      <c r="D41" s="14">
        <f>C40/60</f>
        <v>5.555555555555556</v>
      </c>
    </row>
    <row r="43" spans="2:3" ht="12.75">
      <c r="B43" t="s">
        <v>14</v>
      </c>
      <c r="C43">
        <v>5</v>
      </c>
    </row>
    <row r="44" spans="2:3" ht="12.75">
      <c r="B44" s="16" t="s">
        <v>8</v>
      </c>
      <c r="C44" s="3">
        <f>C37*C43</f>
        <v>166.66666666666669</v>
      </c>
    </row>
    <row r="45" spans="2:5" ht="12.75">
      <c r="B45" s="16" t="s">
        <v>9</v>
      </c>
      <c r="E45" s="14">
        <f>C44/60</f>
        <v>2.777777777777778</v>
      </c>
    </row>
    <row r="48" ht="12.75">
      <c r="B48" s="4" t="s">
        <v>17</v>
      </c>
    </row>
    <row r="49" ht="12.75">
      <c r="B49" s="4"/>
    </row>
    <row r="50" ht="12.75">
      <c r="B50" t="s">
        <v>18</v>
      </c>
    </row>
    <row r="51" spans="2:3" ht="12.75">
      <c r="B51" t="s">
        <v>24</v>
      </c>
      <c r="C51">
        <f>C12*30</f>
        <v>60</v>
      </c>
    </row>
    <row r="52" ht="12.75">
      <c r="B52" s="6" t="s">
        <v>26</v>
      </c>
    </row>
    <row r="54" spans="2:3" ht="12.75">
      <c r="B54" t="s">
        <v>22</v>
      </c>
      <c r="C54">
        <f>C51*C9</f>
        <v>6000</v>
      </c>
    </row>
    <row r="56" spans="2:3" ht="12.75">
      <c r="B56" t="s">
        <v>19</v>
      </c>
      <c r="C56">
        <v>6</v>
      </c>
    </row>
    <row r="57" spans="2:3" ht="12.75">
      <c r="B57" s="16" t="s">
        <v>5</v>
      </c>
      <c r="C57" s="3">
        <f>C54/C56</f>
        <v>1000</v>
      </c>
    </row>
    <row r="58" spans="2:4" ht="12.75">
      <c r="B58" s="16" t="s">
        <v>6</v>
      </c>
      <c r="D58" s="14">
        <f>C57/60</f>
        <v>16.666666666666668</v>
      </c>
    </row>
    <row r="60" spans="2:3" ht="12.75">
      <c r="B60" t="s">
        <v>20</v>
      </c>
      <c r="C60">
        <v>60</v>
      </c>
    </row>
    <row r="61" spans="2:3" ht="12.75">
      <c r="B61" s="16" t="s">
        <v>8</v>
      </c>
      <c r="C61" s="2">
        <f>C54/C60</f>
        <v>100</v>
      </c>
    </row>
    <row r="62" spans="2:5" ht="12.75">
      <c r="B62" s="16" t="s">
        <v>9</v>
      </c>
      <c r="E62" s="14">
        <f>C61/60</f>
        <v>1.6666666666666667</v>
      </c>
    </row>
    <row r="64" s="7" customFormat="1" ht="12.75"/>
    <row r="66" spans="2:3" ht="15.75">
      <c r="B66" s="18" t="s">
        <v>29</v>
      </c>
      <c r="C66" s="19"/>
    </row>
    <row r="67" spans="2:3" ht="15.75">
      <c r="B67" s="18" t="s">
        <v>30</v>
      </c>
      <c r="C67" s="19"/>
    </row>
    <row r="68" spans="4:5" ht="12.75">
      <c r="D68" s="5" t="s">
        <v>15</v>
      </c>
      <c r="E68" s="5" t="s">
        <v>16</v>
      </c>
    </row>
    <row r="69" spans="4:5" ht="12.75">
      <c r="D69" s="5"/>
      <c r="E69" s="5"/>
    </row>
    <row r="70" spans="2:5" ht="12.75">
      <c r="B70" t="s">
        <v>32</v>
      </c>
      <c r="D70" s="2">
        <f>D29+D41+D58</f>
        <v>33.333333333333336</v>
      </c>
      <c r="E70" s="2">
        <f>E33+E45+E62</f>
        <v>7.222222222222223</v>
      </c>
    </row>
    <row r="71" spans="2:5" ht="12.75">
      <c r="B71" t="s">
        <v>33</v>
      </c>
      <c r="D71" s="9">
        <f>D70*C16</f>
        <v>400</v>
      </c>
      <c r="E71" s="9">
        <f>E70*C16</f>
        <v>86.66666666666669</v>
      </c>
    </row>
    <row r="73" spans="2:3" s="13" customFormat="1" ht="15.75">
      <c r="B73" s="13" t="s">
        <v>31</v>
      </c>
      <c r="C73" s="15">
        <f>D71-E71</f>
        <v>313.3333333333333</v>
      </c>
    </row>
    <row r="75" spans="2:3" s="13" customFormat="1" ht="15.75">
      <c r="B75" s="13" t="s">
        <v>34</v>
      </c>
      <c r="C75" s="15">
        <f>C73*12</f>
        <v>3760</v>
      </c>
    </row>
    <row r="79" s="7" customFormat="1" ht="12.75"/>
  </sheetData>
  <mergeCells count="7">
    <mergeCell ref="B2:E2"/>
    <mergeCell ref="B3:E3"/>
    <mergeCell ref="B67:C67"/>
    <mergeCell ref="D22:E22"/>
    <mergeCell ref="B21:C21"/>
    <mergeCell ref="B7:C7"/>
    <mergeCell ref="B66:C6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Federation of Planets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Archer</dc:creator>
  <cp:keywords/>
  <dc:description/>
  <cp:lastModifiedBy>Jon Archer</cp:lastModifiedBy>
  <dcterms:created xsi:type="dcterms:W3CDTF">2007-04-27T17:55:13Z</dcterms:created>
  <dcterms:modified xsi:type="dcterms:W3CDTF">2007-04-27T22:08:51Z</dcterms:modified>
  <cp:category/>
  <cp:version/>
  <cp:contentType/>
  <cp:contentStatus/>
</cp:coreProperties>
</file>